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 Business\TheRadiologicTechnologist.com\"/>
    </mc:Choice>
  </mc:AlternateContent>
  <xr:revisionPtr revIDLastSave="0" documentId="13_ncr:1_{41627280-C137-47A4-9083-873E25B8E791}" xr6:coauthVersionLast="43" xr6:coauthVersionMax="43" xr10:uidLastSave="{00000000-0000-0000-0000-000000000000}"/>
  <bookViews>
    <workbookView xWindow="-108" yWindow="-108" windowWidth="23256" windowHeight="13176" xr2:uid="{2CE8BC77-D7E8-4B0C-A07A-23BE11AE07C9}"/>
  </bookViews>
  <sheets>
    <sheet name="R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2" l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3" i="2"/>
  <c r="F14" i="2"/>
  <c r="G14" i="2" s="1"/>
  <c r="F13" i="2"/>
  <c r="G13" i="2" s="1"/>
  <c r="F41" i="2"/>
  <c r="G41" i="2" s="1"/>
  <c r="F25" i="2"/>
  <c r="G25" i="2" s="1"/>
  <c r="F32" i="2"/>
  <c r="G32" i="2" s="1"/>
  <c r="F37" i="2"/>
  <c r="G37" i="2" s="1"/>
  <c r="F43" i="2"/>
  <c r="G43" i="2" s="1"/>
  <c r="F27" i="2"/>
  <c r="G27" i="2" s="1"/>
  <c r="F5" i="2"/>
  <c r="G5" i="2" s="1"/>
  <c r="F28" i="2"/>
  <c r="G28" i="2" s="1"/>
  <c r="F33" i="2"/>
  <c r="G33" i="2" s="1"/>
  <c r="F24" i="2"/>
  <c r="G24" i="2" s="1"/>
  <c r="F3" i="2"/>
  <c r="G3" i="2" s="1"/>
  <c r="F36" i="2"/>
  <c r="G36" i="2" s="1"/>
  <c r="F16" i="2"/>
  <c r="G16" i="2" s="1"/>
  <c r="F2" i="2"/>
  <c r="G2" i="2" s="1"/>
  <c r="F18" i="2"/>
  <c r="G18" i="2" s="1"/>
  <c r="F9" i="2"/>
  <c r="G9" i="2" s="1"/>
  <c r="F31" i="2"/>
  <c r="G31" i="2" s="1"/>
  <c r="F15" i="2"/>
  <c r="G15" i="2" s="1"/>
  <c r="F44" i="2"/>
  <c r="G44" i="2" s="1"/>
  <c r="F22" i="2"/>
  <c r="G22" i="2" s="1"/>
  <c r="F7" i="2"/>
  <c r="G7" i="2" s="1"/>
  <c r="F29" i="2"/>
  <c r="G29" i="2" s="1"/>
  <c r="F42" i="2"/>
  <c r="G42" i="2" s="1"/>
  <c r="F4" i="2"/>
  <c r="G4" i="2" s="1"/>
  <c r="F50" i="2"/>
  <c r="G50" i="2" s="1"/>
  <c r="F20" i="2"/>
  <c r="G20" i="2" s="1"/>
  <c r="F40" i="2"/>
  <c r="G40" i="2" s="1"/>
  <c r="F39" i="2"/>
  <c r="G39" i="2" s="1"/>
  <c r="F47" i="2"/>
  <c r="G47" i="2" s="1"/>
  <c r="F10" i="2"/>
  <c r="G10" i="2" s="1"/>
  <c r="F51" i="2"/>
  <c r="G51" i="2" s="1"/>
  <c r="F38" i="2"/>
  <c r="G38" i="2" s="1"/>
  <c r="F21" i="2"/>
  <c r="G21" i="2" s="1"/>
  <c r="F52" i="2"/>
  <c r="G52" i="2" s="1"/>
  <c r="F19" i="2"/>
  <c r="G19" i="2" s="1"/>
  <c r="F6" i="2"/>
  <c r="G6" i="2" s="1"/>
  <c r="F12" i="2"/>
  <c r="G12" i="2" s="1"/>
  <c r="F26" i="2"/>
  <c r="G26" i="2" s="1"/>
  <c r="F17" i="2"/>
  <c r="G17" i="2" s="1"/>
  <c r="F35" i="2"/>
  <c r="G35" i="2" s="1"/>
  <c r="F23" i="2"/>
  <c r="G23" i="2" s="1"/>
  <c r="F45" i="2"/>
  <c r="G45" i="2" s="1"/>
  <c r="F48" i="2"/>
  <c r="G48" i="2" s="1"/>
  <c r="F34" i="2"/>
  <c r="G34" i="2" s="1"/>
  <c r="F49" i="2"/>
  <c r="G49" i="2" s="1"/>
  <c r="F8" i="2"/>
  <c r="G8" i="2" s="1"/>
  <c r="F30" i="2"/>
  <c r="G30" i="2" s="1"/>
  <c r="F11" i="2"/>
  <c r="G11" i="2" s="1"/>
  <c r="F46" i="2"/>
  <c r="G46" i="2" s="1"/>
</calcChain>
</file>

<file path=xl/sharedStrings.xml><?xml version="1.0" encoding="utf-8"?>
<sst xmlns="http://schemas.openxmlformats.org/spreadsheetml/2006/main" count="64" uniqueCount="64">
  <si>
    <t>State</t>
  </si>
  <si>
    <t>Index</t>
  </si>
  <si>
    <t>Grocery</t>
  </si>
  <si>
    <t>Housing</t>
  </si>
  <si>
    <t>Transportation</t>
  </si>
  <si>
    <t>Utilities</t>
  </si>
  <si>
    <t>Health Care</t>
  </si>
  <si>
    <t>Misc</t>
  </si>
  <si>
    <t>Mississippi</t>
  </si>
  <si>
    <t>Oklahoma</t>
  </si>
  <si>
    <t>Arkansas</t>
  </si>
  <si>
    <t>Missouri</t>
  </si>
  <si>
    <t>Michigan</t>
  </si>
  <si>
    <t>Alabama</t>
  </si>
  <si>
    <t>Tennessee</t>
  </si>
  <si>
    <t>Kansas</t>
  </si>
  <si>
    <t>Indiana</t>
  </si>
  <si>
    <t>Wyoming</t>
  </si>
  <si>
    <t>Georgia</t>
  </si>
  <si>
    <t>Pay</t>
  </si>
  <si>
    <t>Hourly</t>
  </si>
  <si>
    <t>Ratio</t>
  </si>
  <si>
    <t>Texas</t>
  </si>
  <si>
    <t>Iowa</t>
  </si>
  <si>
    <t>Kentucky</t>
  </si>
  <si>
    <t>New Mexico</t>
  </si>
  <si>
    <t>Ohio</t>
  </si>
  <si>
    <t>Nebraska</t>
  </si>
  <si>
    <t>Louisiana</t>
  </si>
  <si>
    <t>North Carolina</t>
  </si>
  <si>
    <t>Idaho</t>
  </si>
  <si>
    <t>West Virginia</t>
  </si>
  <si>
    <t>Illinois</t>
  </si>
  <si>
    <t>Wisconsin</t>
  </si>
  <si>
    <t>Arizona</t>
  </si>
  <si>
    <t>Utah</t>
  </si>
  <si>
    <t>South Carolina</t>
  </si>
  <si>
    <t>South Dakota</t>
  </si>
  <si>
    <t>Pennsylvania</t>
  </si>
  <si>
    <t>North Dakota</t>
  </si>
  <si>
    <t>Florida</t>
  </si>
  <si>
    <t>Minnesota</t>
  </si>
  <si>
    <t>Virginia</t>
  </si>
  <si>
    <t>Montana</t>
  </si>
  <si>
    <t>Colorado</t>
  </si>
  <si>
    <t>Delaware</t>
  </si>
  <si>
    <t>Nevada</t>
  </si>
  <si>
    <t>New Hampshire</t>
  </si>
  <si>
    <t>Washington</t>
  </si>
  <si>
    <t>Maine</t>
  </si>
  <si>
    <t>Vermont</t>
  </si>
  <si>
    <t>New Jersey</t>
  </si>
  <si>
    <t>Rhode Island</t>
  </si>
  <si>
    <t>Connecticut</t>
  </si>
  <si>
    <t>Alaska</t>
  </si>
  <si>
    <t>Oregon</t>
  </si>
  <si>
    <t>Maryland</t>
  </si>
  <si>
    <t>Massachusetts</t>
  </si>
  <si>
    <t>New York</t>
  </si>
  <si>
    <t>California</t>
  </si>
  <si>
    <t>District of Columbia</t>
  </si>
  <si>
    <t>Hawaii</t>
  </si>
  <si>
    <t>RR</t>
  </si>
  <si>
    <t>CoLRank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</si>
</sst>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8" fontId="1" fillId="3" borderId="2" xfId="0" applyNumberFormat="1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right"/>
    </xf>
    <xf numFmtId="168" fontId="0" fillId="0" borderId="0" xfId="0" applyNumberFormat="1"/>
    <xf numFmtId="4" fontId="1" fillId="3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4" fontId="0" fillId="0" borderId="2" xfId="0" applyNumberFormat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Border="1"/>
    <xf numFmtId="168" fontId="2" fillId="4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4" fontId="0" fillId="4" borderId="2" xfId="0" applyNumberFormat="1" applyFont="1" applyFill="1" applyBorder="1"/>
    <xf numFmtId="0" fontId="2" fillId="4" borderId="3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08754-6A2F-49F8-9580-011A14556F94}">
  <dimension ref="A1:M53"/>
  <sheetViews>
    <sheetView tabSelected="1" workbookViewId="0">
      <selection activeCell="F23" sqref="F23"/>
    </sheetView>
  </sheetViews>
  <sheetFormatPr defaultRowHeight="14.4" x14ac:dyDescent="0.3"/>
  <cols>
    <col min="1" max="1" width="8.88671875" style="18"/>
    <col min="2" max="2" width="10.77734375" style="21" customWidth="1"/>
    <col min="5" max="5" width="0" hidden="1" customWidth="1"/>
    <col min="6" max="6" width="8.88671875" style="9" customWidth="1"/>
    <col min="7" max="7" width="8.88671875" style="11" customWidth="1"/>
  </cols>
  <sheetData>
    <row r="1" spans="1:13" x14ac:dyDescent="0.3">
      <c r="A1" s="1" t="s">
        <v>62</v>
      </c>
      <c r="B1" s="19" t="s">
        <v>0</v>
      </c>
      <c r="C1" s="2" t="s">
        <v>63</v>
      </c>
      <c r="D1" s="2" t="s">
        <v>1</v>
      </c>
      <c r="E1" s="2" t="s">
        <v>19</v>
      </c>
      <c r="F1" s="7" t="s">
        <v>20</v>
      </c>
      <c r="G1" s="10" t="s">
        <v>21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3" t="s">
        <v>7</v>
      </c>
    </row>
    <row r="2" spans="1:13" x14ac:dyDescent="0.3">
      <c r="A2" s="27">
        <v>1</v>
      </c>
      <c r="B2" s="20" t="s">
        <v>17</v>
      </c>
      <c r="C2" s="4">
        <v>10</v>
      </c>
      <c r="D2" s="4">
        <v>90.5</v>
      </c>
      <c r="E2" s="4">
        <v>55800</v>
      </c>
      <c r="F2" s="8">
        <f>SUM(E2/2080)</f>
        <v>26.826923076923077</v>
      </c>
      <c r="G2" s="13">
        <f>SUM(D2/F2)</f>
        <v>3.3734767025089605</v>
      </c>
      <c r="H2" s="4">
        <v>92.6</v>
      </c>
      <c r="I2" s="4">
        <v>79.8</v>
      </c>
      <c r="J2" s="4">
        <v>95.5</v>
      </c>
      <c r="K2" s="4">
        <v>92.8</v>
      </c>
      <c r="L2" s="4">
        <v>94.5</v>
      </c>
      <c r="M2" s="5">
        <v>102.2</v>
      </c>
    </row>
    <row r="3" spans="1:13" x14ac:dyDescent="0.3">
      <c r="A3" s="28">
        <f>SUM(A2+1)</f>
        <v>2</v>
      </c>
      <c r="B3" s="20" t="s">
        <v>48</v>
      </c>
      <c r="C3" s="4">
        <v>38</v>
      </c>
      <c r="D3" s="4">
        <v>109.5</v>
      </c>
      <c r="E3" s="12">
        <v>66792</v>
      </c>
      <c r="F3" s="8">
        <f>SUM(E3/2080)</f>
        <v>32.111538461538458</v>
      </c>
      <c r="G3" s="13">
        <f>SUM(D3/F3)</f>
        <v>3.4099892202659006</v>
      </c>
      <c r="H3" s="4">
        <v>108.4</v>
      </c>
      <c r="I3" s="4">
        <v>114.4</v>
      </c>
      <c r="J3" s="4">
        <v>114.1</v>
      </c>
      <c r="K3" s="4">
        <v>90.6</v>
      </c>
      <c r="L3" s="4">
        <v>119</v>
      </c>
      <c r="M3" s="5">
        <v>108.1</v>
      </c>
    </row>
    <row r="4" spans="1:13" x14ac:dyDescent="0.3">
      <c r="A4" s="29">
        <f t="shared" ref="A4:A52" si="0">SUM(A3+1)</f>
        <v>3</v>
      </c>
      <c r="B4" s="20" t="s">
        <v>25</v>
      </c>
      <c r="C4" s="4">
        <v>15</v>
      </c>
      <c r="D4" s="4">
        <v>92.8</v>
      </c>
      <c r="E4" s="12">
        <v>56570</v>
      </c>
      <c r="F4" s="8">
        <f>SUM(E4/2080)</f>
        <v>27.197115384615383</v>
      </c>
      <c r="G4" s="13">
        <f>SUM(D4/F4)</f>
        <v>3.4121265688527487</v>
      </c>
      <c r="H4" s="4">
        <v>94.2</v>
      </c>
      <c r="I4" s="4">
        <v>84.1</v>
      </c>
      <c r="J4" s="4">
        <v>96.2</v>
      </c>
      <c r="K4" s="4">
        <v>90</v>
      </c>
      <c r="L4" s="4">
        <v>102.2</v>
      </c>
      <c r="M4" s="5">
        <v>104.5</v>
      </c>
    </row>
    <row r="5" spans="1:13" x14ac:dyDescent="0.3">
      <c r="A5" s="29">
        <f t="shared" si="0"/>
        <v>4</v>
      </c>
      <c r="B5" s="20" t="s">
        <v>22</v>
      </c>
      <c r="C5" s="4">
        <v>12</v>
      </c>
      <c r="D5" s="4">
        <v>91.3</v>
      </c>
      <c r="E5" s="12">
        <v>55160</v>
      </c>
      <c r="F5" s="8">
        <f>SUM(E5/2080)</f>
        <v>26.51923076923077</v>
      </c>
      <c r="G5" s="13">
        <f>SUM(D5/F5)</f>
        <v>3.4427846265409716</v>
      </c>
      <c r="H5" s="4">
        <v>94</v>
      </c>
      <c r="I5" s="4">
        <v>84.3</v>
      </c>
      <c r="J5" s="4">
        <v>94.4</v>
      </c>
      <c r="K5" s="4">
        <v>101</v>
      </c>
      <c r="L5" s="4">
        <v>95.2</v>
      </c>
      <c r="M5" s="5">
        <v>89.9</v>
      </c>
    </row>
    <row r="6" spans="1:13" x14ac:dyDescent="0.3">
      <c r="A6" s="29">
        <f t="shared" si="0"/>
        <v>5</v>
      </c>
      <c r="B6" s="20" t="s">
        <v>32</v>
      </c>
      <c r="C6" s="4">
        <v>22</v>
      </c>
      <c r="D6" s="4">
        <v>95.7</v>
      </c>
      <c r="E6" s="15">
        <v>57441</v>
      </c>
      <c r="F6" s="8">
        <f>SUM(E6/2080)</f>
        <v>27.615865384615386</v>
      </c>
      <c r="G6" s="13">
        <f>SUM(D6/F6)</f>
        <v>3.4653992792604584</v>
      </c>
      <c r="H6" s="4">
        <v>98.6</v>
      </c>
      <c r="I6" s="4">
        <v>88.2</v>
      </c>
      <c r="J6" s="4">
        <v>104.2</v>
      </c>
      <c r="K6" s="4">
        <v>96.7</v>
      </c>
      <c r="L6" s="4">
        <v>100.3</v>
      </c>
      <c r="M6" s="5">
        <v>97</v>
      </c>
    </row>
    <row r="7" spans="1:13" x14ac:dyDescent="0.3">
      <c r="A7" s="29">
        <f t="shared" si="0"/>
        <v>6</v>
      </c>
      <c r="B7" s="20" t="s">
        <v>46</v>
      </c>
      <c r="C7" s="4">
        <v>36</v>
      </c>
      <c r="D7" s="4">
        <v>108.3</v>
      </c>
      <c r="E7" s="12">
        <v>64330</v>
      </c>
      <c r="F7" s="8">
        <f>SUM(E7/2080)</f>
        <v>30.927884615384617</v>
      </c>
      <c r="G7" s="13">
        <f>SUM(D7/F7)</f>
        <v>3.5016943883102747</v>
      </c>
      <c r="H7" s="4">
        <v>103.3</v>
      </c>
      <c r="I7" s="4">
        <v>119.2</v>
      </c>
      <c r="J7" s="4">
        <v>110.3</v>
      </c>
      <c r="K7" s="4">
        <v>88.9</v>
      </c>
      <c r="L7" s="4">
        <v>107.4</v>
      </c>
      <c r="M7" s="5">
        <v>109.2</v>
      </c>
    </row>
    <row r="8" spans="1:13" x14ac:dyDescent="0.3">
      <c r="A8" s="29">
        <f t="shared" si="0"/>
        <v>7</v>
      </c>
      <c r="B8" s="20" t="s">
        <v>34</v>
      </c>
      <c r="C8" s="4">
        <v>24</v>
      </c>
      <c r="D8" s="4">
        <v>97.7</v>
      </c>
      <c r="E8" s="12">
        <v>57944</v>
      </c>
      <c r="F8" s="8">
        <f>SUM(E8/2080)</f>
        <v>27.857692307692307</v>
      </c>
      <c r="G8" s="13">
        <f>SUM(D8/F8)</f>
        <v>3.5071103134060473</v>
      </c>
      <c r="H8" s="4">
        <v>94.8</v>
      </c>
      <c r="I8" s="4">
        <v>95.6</v>
      </c>
      <c r="J8" s="4">
        <v>103.3</v>
      </c>
      <c r="K8" s="4">
        <v>107.7</v>
      </c>
      <c r="L8" s="4">
        <v>95.8</v>
      </c>
      <c r="M8" s="5">
        <v>99.6</v>
      </c>
    </row>
    <row r="9" spans="1:13" x14ac:dyDescent="0.3">
      <c r="A9" s="29">
        <f t="shared" si="0"/>
        <v>8</v>
      </c>
      <c r="B9" s="20" t="s">
        <v>41</v>
      </c>
      <c r="C9" s="4">
        <v>31</v>
      </c>
      <c r="D9" s="4">
        <v>101.5</v>
      </c>
      <c r="E9" s="15">
        <v>59772</v>
      </c>
      <c r="F9" s="8">
        <f>SUM(E9/2080)</f>
        <v>28.736538461538462</v>
      </c>
      <c r="G9" s="13">
        <f>SUM(D9/F9)</f>
        <v>3.5320886033594325</v>
      </c>
      <c r="H9" s="4">
        <v>109.1</v>
      </c>
      <c r="I9" s="4">
        <v>89.4</v>
      </c>
      <c r="J9" s="4">
        <v>102.6</v>
      </c>
      <c r="K9" s="4">
        <v>98.1</v>
      </c>
      <c r="L9" s="4">
        <v>111.4</v>
      </c>
      <c r="M9" s="5">
        <v>106.6</v>
      </c>
    </row>
    <row r="10" spans="1:13" x14ac:dyDescent="0.3">
      <c r="A10" s="29">
        <f t="shared" si="0"/>
        <v>9</v>
      </c>
      <c r="B10" s="20" t="s">
        <v>45</v>
      </c>
      <c r="C10" s="4">
        <v>35</v>
      </c>
      <c r="D10" s="4">
        <v>106</v>
      </c>
      <c r="E10" s="12">
        <v>62208</v>
      </c>
      <c r="F10" s="8">
        <f>SUM(E10/2080)</f>
        <v>29.907692307692308</v>
      </c>
      <c r="G10" s="13">
        <f>SUM(D10/F10)</f>
        <v>3.5442386831275718</v>
      </c>
      <c r="H10" s="4">
        <v>112</v>
      </c>
      <c r="I10" s="4">
        <v>101.4</v>
      </c>
      <c r="J10" s="4">
        <v>103.9</v>
      </c>
      <c r="K10" s="4">
        <v>100</v>
      </c>
      <c r="L10" s="4">
        <v>99.3</v>
      </c>
      <c r="M10" s="5">
        <v>108</v>
      </c>
    </row>
    <row r="11" spans="1:13" x14ac:dyDescent="0.3">
      <c r="A11" s="29">
        <f t="shared" si="0"/>
        <v>10</v>
      </c>
      <c r="B11" s="20" t="s">
        <v>59</v>
      </c>
      <c r="C11" s="4">
        <v>49</v>
      </c>
      <c r="D11" s="4">
        <v>138.69999999999999</v>
      </c>
      <c r="E11" s="12">
        <v>81276</v>
      </c>
      <c r="F11" s="8">
        <f>SUM(E11/2080)</f>
        <v>39.075000000000003</v>
      </c>
      <c r="G11" s="13">
        <f>SUM(D11/F11)</f>
        <v>3.5495841330774147</v>
      </c>
      <c r="H11" s="4">
        <v>111.2</v>
      </c>
      <c r="I11" s="4">
        <v>196.1</v>
      </c>
      <c r="J11" s="4">
        <v>122</v>
      </c>
      <c r="K11" s="4">
        <v>121.6</v>
      </c>
      <c r="L11" s="4">
        <v>110.8</v>
      </c>
      <c r="M11" s="5">
        <v>116.6</v>
      </c>
    </row>
    <row r="12" spans="1:13" x14ac:dyDescent="0.3">
      <c r="A12" s="29">
        <f t="shared" si="0"/>
        <v>11</v>
      </c>
      <c r="B12" s="20" t="s">
        <v>16</v>
      </c>
      <c r="C12" s="4">
        <v>9</v>
      </c>
      <c r="D12" s="4">
        <v>90.1</v>
      </c>
      <c r="E12" s="6">
        <v>52515</v>
      </c>
      <c r="F12" s="8">
        <f>SUM(E12/2080)</f>
        <v>25.247596153846153</v>
      </c>
      <c r="G12" s="13">
        <f>SUM(D12/F12)</f>
        <v>3.5686565743121013</v>
      </c>
      <c r="H12" s="4">
        <v>96.6</v>
      </c>
      <c r="I12" s="4">
        <v>76.7</v>
      </c>
      <c r="J12" s="4">
        <v>97.2</v>
      </c>
      <c r="K12" s="4">
        <v>96.6</v>
      </c>
      <c r="L12" s="4">
        <v>95.2</v>
      </c>
      <c r="M12" s="5">
        <v>92</v>
      </c>
    </row>
    <row r="13" spans="1:13" x14ac:dyDescent="0.3">
      <c r="A13" s="29">
        <f t="shared" si="0"/>
        <v>12</v>
      </c>
      <c r="B13" s="20" t="s">
        <v>9</v>
      </c>
      <c r="C13" s="4">
        <v>2</v>
      </c>
      <c r="D13" s="4">
        <v>88.1</v>
      </c>
      <c r="E13" s="6">
        <v>51156</v>
      </c>
      <c r="F13" s="8">
        <f>SUM(E13/2080)</f>
        <v>24.594230769230769</v>
      </c>
      <c r="G13" s="13">
        <f>SUM(D13/F13)</f>
        <v>3.5821409023379465</v>
      </c>
      <c r="H13" s="4">
        <v>92.5</v>
      </c>
      <c r="I13" s="4">
        <v>74.599999999999994</v>
      </c>
      <c r="J13" s="4">
        <v>92.7</v>
      </c>
      <c r="K13" s="4">
        <v>95.7</v>
      </c>
      <c r="L13" s="4">
        <v>95.4</v>
      </c>
      <c r="M13" s="5">
        <v>95.5</v>
      </c>
    </row>
    <row r="14" spans="1:13" x14ac:dyDescent="0.3">
      <c r="A14" s="29">
        <f t="shared" si="0"/>
        <v>13</v>
      </c>
      <c r="B14" s="20" t="s">
        <v>26</v>
      </c>
      <c r="C14" s="4">
        <v>16</v>
      </c>
      <c r="D14" s="4">
        <v>92.8</v>
      </c>
      <c r="E14">
        <v>53771</v>
      </c>
      <c r="F14" s="8">
        <f>SUM(E14/2080)</f>
        <v>25.851442307692309</v>
      </c>
      <c r="G14" s="13">
        <f>SUM(D14/F14)</f>
        <v>3.5897416823194654</v>
      </c>
      <c r="H14" s="4">
        <v>100.8</v>
      </c>
      <c r="I14" s="4">
        <v>77.2</v>
      </c>
      <c r="J14" s="4">
        <v>101.4</v>
      </c>
      <c r="K14" s="4">
        <v>93.2</v>
      </c>
      <c r="L14" s="4">
        <v>96.1</v>
      </c>
      <c r="M14" s="5">
        <v>99.2</v>
      </c>
    </row>
    <row r="15" spans="1:13" x14ac:dyDescent="0.3">
      <c r="A15" s="29">
        <f t="shared" si="0"/>
        <v>14</v>
      </c>
      <c r="B15" s="22" t="s">
        <v>11</v>
      </c>
      <c r="C15" s="23">
        <v>4</v>
      </c>
      <c r="D15" s="23">
        <v>88.8</v>
      </c>
      <c r="E15" s="24">
        <v>50845</v>
      </c>
      <c r="F15" s="17">
        <f>SUM(E15/2080)</f>
        <v>24.44471153846154</v>
      </c>
      <c r="G15" s="25">
        <f>SUM(D15/F15)</f>
        <v>3.6326875798996947</v>
      </c>
      <c r="H15" s="23">
        <v>93</v>
      </c>
      <c r="I15" s="23">
        <v>73.5</v>
      </c>
      <c r="J15" s="23">
        <v>93.8</v>
      </c>
      <c r="K15" s="23">
        <v>99.5</v>
      </c>
      <c r="L15" s="23">
        <v>98</v>
      </c>
      <c r="M15" s="26">
        <v>98</v>
      </c>
    </row>
    <row r="16" spans="1:13" x14ac:dyDescent="0.3">
      <c r="A16" s="29">
        <f t="shared" si="0"/>
        <v>15</v>
      </c>
      <c r="B16" s="20" t="s">
        <v>33</v>
      </c>
      <c r="C16" s="4">
        <v>23</v>
      </c>
      <c r="D16" s="4">
        <v>95.8</v>
      </c>
      <c r="E16">
        <v>54806</v>
      </c>
      <c r="F16" s="8">
        <f>SUM(E16/2080)</f>
        <v>26.349038461538463</v>
      </c>
      <c r="G16" s="13">
        <f>SUM(D16/F16)</f>
        <v>3.6358062985804471</v>
      </c>
      <c r="H16" s="4">
        <v>97.7</v>
      </c>
      <c r="I16" s="4">
        <v>88.8</v>
      </c>
      <c r="J16" s="4">
        <v>101.7</v>
      </c>
      <c r="K16" s="4">
        <v>96.6</v>
      </c>
      <c r="L16" s="4">
        <v>112.9</v>
      </c>
      <c r="M16" s="5">
        <v>96.4</v>
      </c>
    </row>
    <row r="17" spans="1:13" x14ac:dyDescent="0.3">
      <c r="A17" s="29">
        <f t="shared" si="0"/>
        <v>16</v>
      </c>
      <c r="B17" s="20" t="s">
        <v>15</v>
      </c>
      <c r="C17" s="4">
        <v>8</v>
      </c>
      <c r="D17" s="4">
        <v>89.7</v>
      </c>
      <c r="E17" s="6">
        <v>51001</v>
      </c>
      <c r="F17" s="8">
        <f>SUM(E17/2080)</f>
        <v>24.519711538461539</v>
      </c>
      <c r="G17" s="13">
        <f>SUM(D17/F17)</f>
        <v>3.6582812101723494</v>
      </c>
      <c r="H17" s="4">
        <v>93.7</v>
      </c>
      <c r="I17" s="4">
        <v>76.5</v>
      </c>
      <c r="J17" s="4">
        <v>95.8</v>
      </c>
      <c r="K17" s="4">
        <v>102.4</v>
      </c>
      <c r="L17" s="4">
        <v>96.5</v>
      </c>
      <c r="M17" s="5">
        <v>93.4</v>
      </c>
    </row>
    <row r="18" spans="1:13" x14ac:dyDescent="0.3">
      <c r="A18" s="29">
        <f t="shared" si="0"/>
        <v>17</v>
      </c>
      <c r="B18" s="20" t="s">
        <v>12</v>
      </c>
      <c r="C18" s="4">
        <v>5</v>
      </c>
      <c r="D18" s="4">
        <v>89.3</v>
      </c>
      <c r="E18" s="6">
        <v>50583</v>
      </c>
      <c r="F18" s="8">
        <f>SUM(E18/2080)</f>
        <v>24.318750000000001</v>
      </c>
      <c r="G18" s="13">
        <f>SUM(D18/F18)</f>
        <v>3.6720637368285782</v>
      </c>
      <c r="H18" s="4">
        <v>94.6</v>
      </c>
      <c r="I18" s="4">
        <v>78</v>
      </c>
      <c r="J18" s="4">
        <v>101</v>
      </c>
      <c r="K18" s="4">
        <v>96.6</v>
      </c>
      <c r="L18" s="4">
        <v>92.8</v>
      </c>
      <c r="M18" s="5">
        <v>85.9</v>
      </c>
    </row>
    <row r="19" spans="1:13" x14ac:dyDescent="0.3">
      <c r="A19" s="29">
        <f t="shared" si="0"/>
        <v>18</v>
      </c>
      <c r="B19" s="20" t="s">
        <v>30</v>
      </c>
      <c r="C19" s="4">
        <v>20</v>
      </c>
      <c r="D19" s="4">
        <v>94.2</v>
      </c>
      <c r="E19" s="14">
        <v>52882</v>
      </c>
      <c r="F19" s="8">
        <f>SUM(E19/2080)</f>
        <v>25.424038461538462</v>
      </c>
      <c r="G19" s="13">
        <f>SUM(D19/F19)</f>
        <v>3.7051548731137252</v>
      </c>
      <c r="H19" s="4">
        <v>98</v>
      </c>
      <c r="I19" s="4">
        <v>86.9</v>
      </c>
      <c r="J19" s="4">
        <v>107.9</v>
      </c>
      <c r="K19" s="4">
        <v>87.6</v>
      </c>
      <c r="L19" s="4">
        <v>100.2</v>
      </c>
      <c r="M19" s="5">
        <v>93.1</v>
      </c>
    </row>
    <row r="20" spans="1:13" x14ac:dyDescent="0.3">
      <c r="A20" s="29">
        <f t="shared" si="0"/>
        <v>19</v>
      </c>
      <c r="B20" s="20" t="s">
        <v>29</v>
      </c>
      <c r="C20" s="4">
        <v>19</v>
      </c>
      <c r="D20" s="4">
        <v>94</v>
      </c>
      <c r="E20">
        <v>52169</v>
      </c>
      <c r="F20" s="8">
        <f>SUM(E20/2080)</f>
        <v>25.081250000000001</v>
      </c>
      <c r="G20" s="13">
        <f>SUM(D20/F20)</f>
        <v>3.7478195863443808</v>
      </c>
      <c r="H20" s="4">
        <v>100.5</v>
      </c>
      <c r="I20" s="4">
        <v>83</v>
      </c>
      <c r="J20" s="4">
        <v>93.9</v>
      </c>
      <c r="K20" s="4">
        <v>95.3</v>
      </c>
      <c r="L20" s="4">
        <v>107.5</v>
      </c>
      <c r="M20" s="5">
        <v>96</v>
      </c>
    </row>
    <row r="21" spans="1:13" x14ac:dyDescent="0.3">
      <c r="A21" s="29">
        <f t="shared" si="0"/>
        <v>20</v>
      </c>
      <c r="B21" s="20" t="s">
        <v>18</v>
      </c>
      <c r="C21" s="4">
        <v>11</v>
      </c>
      <c r="D21" s="4">
        <v>91.2</v>
      </c>
      <c r="E21" s="6">
        <v>50444</v>
      </c>
      <c r="F21" s="8">
        <f>SUM(E21/2080)</f>
        <v>24.251923076923077</v>
      </c>
      <c r="G21" s="13">
        <f>SUM(D21/F21)</f>
        <v>3.7605265244627706</v>
      </c>
      <c r="H21" s="4">
        <v>97.7</v>
      </c>
      <c r="I21" s="4">
        <v>76.8</v>
      </c>
      <c r="J21" s="4">
        <v>97.4</v>
      </c>
      <c r="K21" s="4">
        <v>92.2</v>
      </c>
      <c r="L21" s="4">
        <v>96.9</v>
      </c>
      <c r="M21" s="5">
        <v>98.9</v>
      </c>
    </row>
    <row r="22" spans="1:13" x14ac:dyDescent="0.3">
      <c r="A22" s="29">
        <f t="shared" si="0"/>
        <v>21</v>
      </c>
      <c r="B22" s="20" t="s">
        <v>27</v>
      </c>
      <c r="C22" s="4">
        <v>17</v>
      </c>
      <c r="D22" s="4">
        <v>93.3</v>
      </c>
      <c r="E22">
        <v>51262</v>
      </c>
      <c r="F22" s="8">
        <f>SUM(E22/2080)</f>
        <v>24.645192307692309</v>
      </c>
      <c r="G22" s="13">
        <f>SUM(D22/F22)</f>
        <v>3.7857282197339157</v>
      </c>
      <c r="H22" s="4">
        <v>94.6</v>
      </c>
      <c r="I22" s="4">
        <v>88.4</v>
      </c>
      <c r="J22" s="4">
        <v>99.9</v>
      </c>
      <c r="K22" s="4">
        <v>91.2</v>
      </c>
      <c r="L22" s="4">
        <v>98.9</v>
      </c>
      <c r="M22" s="5">
        <v>95.4</v>
      </c>
    </row>
    <row r="23" spans="1:13" x14ac:dyDescent="0.3">
      <c r="A23" s="29">
        <f t="shared" si="0"/>
        <v>22</v>
      </c>
      <c r="B23" s="20" t="s">
        <v>28</v>
      </c>
      <c r="C23" s="4">
        <v>18</v>
      </c>
      <c r="D23" s="4">
        <v>93.6</v>
      </c>
      <c r="E23" s="6">
        <v>50963</v>
      </c>
      <c r="F23" s="8">
        <f>SUM(E23/2080)</f>
        <v>24.501442307692308</v>
      </c>
      <c r="G23" s="13">
        <f>SUM(D23/F23)</f>
        <v>3.8201832702156464</v>
      </c>
      <c r="H23" s="4">
        <v>97</v>
      </c>
      <c r="I23" s="4">
        <v>86.8</v>
      </c>
      <c r="J23" s="4">
        <v>96.6</v>
      </c>
      <c r="K23" s="4">
        <v>89.6</v>
      </c>
      <c r="L23" s="4">
        <v>94.9</v>
      </c>
      <c r="M23" s="5">
        <v>100.4</v>
      </c>
    </row>
    <row r="24" spans="1:13" x14ac:dyDescent="0.3">
      <c r="A24" s="29">
        <f t="shared" si="0"/>
        <v>23</v>
      </c>
      <c r="B24" s="20" t="s">
        <v>42</v>
      </c>
      <c r="C24" s="4">
        <v>32</v>
      </c>
      <c r="D24" s="4">
        <v>102</v>
      </c>
      <c r="E24">
        <v>55044</v>
      </c>
      <c r="F24" s="8">
        <f>SUM(E24/2080)</f>
        <v>26.463461538461537</v>
      </c>
      <c r="G24" s="13">
        <f>SUM(D24/F24)</f>
        <v>3.8543710486156533</v>
      </c>
      <c r="H24" s="4">
        <v>100.3</v>
      </c>
      <c r="I24" s="4">
        <v>111.9</v>
      </c>
      <c r="J24" s="4">
        <v>89.4</v>
      </c>
      <c r="K24" s="4">
        <v>97.7</v>
      </c>
      <c r="L24" s="4">
        <v>100.4</v>
      </c>
      <c r="M24" s="5">
        <v>96.6</v>
      </c>
    </row>
    <row r="25" spans="1:13" x14ac:dyDescent="0.3">
      <c r="A25" s="29">
        <f t="shared" si="0"/>
        <v>24</v>
      </c>
      <c r="B25" s="20" t="s">
        <v>38</v>
      </c>
      <c r="C25" s="4">
        <v>28</v>
      </c>
      <c r="D25" s="4">
        <v>98.6</v>
      </c>
      <c r="E25">
        <v>53154</v>
      </c>
      <c r="F25" s="8">
        <f>SUM(E25/2080)</f>
        <v>25.554807692307691</v>
      </c>
      <c r="G25" s="13">
        <f>SUM(D25/F25)</f>
        <v>3.8583737818414421</v>
      </c>
      <c r="H25" s="4">
        <v>98.9</v>
      </c>
      <c r="I25" s="4">
        <v>93.1</v>
      </c>
      <c r="J25" s="4">
        <v>107.1</v>
      </c>
      <c r="K25" s="4">
        <v>106.8</v>
      </c>
      <c r="L25" s="4">
        <v>92.3</v>
      </c>
      <c r="M25" s="5">
        <v>100.4</v>
      </c>
    </row>
    <row r="26" spans="1:13" x14ac:dyDescent="0.3">
      <c r="A26" s="29">
        <f t="shared" si="0"/>
        <v>25</v>
      </c>
      <c r="B26" s="20" t="s">
        <v>23</v>
      </c>
      <c r="C26" s="4">
        <v>13</v>
      </c>
      <c r="D26" s="4">
        <v>91.8</v>
      </c>
      <c r="E26" s="14">
        <v>49325</v>
      </c>
      <c r="F26" s="8">
        <f>SUM(E26/2080)</f>
        <v>23.713942307692307</v>
      </c>
      <c r="G26" s="13">
        <f>SUM(D26/F26)</f>
        <v>3.8711403953370502</v>
      </c>
      <c r="H26" s="4">
        <v>95.4</v>
      </c>
      <c r="I26" s="4">
        <v>80.3</v>
      </c>
      <c r="J26" s="4">
        <v>97.9</v>
      </c>
      <c r="K26" s="4">
        <v>99.7</v>
      </c>
      <c r="L26" s="4">
        <v>97.1</v>
      </c>
      <c r="M26" s="5">
        <v>96.3</v>
      </c>
    </row>
    <row r="27" spans="1:13" x14ac:dyDescent="0.3">
      <c r="A27" s="29">
        <f t="shared" si="0"/>
        <v>26</v>
      </c>
      <c r="B27" s="20" t="s">
        <v>14</v>
      </c>
      <c r="C27" s="4">
        <v>7</v>
      </c>
      <c r="D27" s="4">
        <v>89.5</v>
      </c>
      <c r="E27" s="6">
        <v>47780</v>
      </c>
      <c r="F27" s="8">
        <f>SUM(E27/2080)</f>
        <v>22.971153846153847</v>
      </c>
      <c r="G27" s="13">
        <f>SUM(D27/F27)</f>
        <v>3.8961908748430303</v>
      </c>
      <c r="H27" s="4">
        <v>94.1</v>
      </c>
      <c r="I27" s="4">
        <v>80.3</v>
      </c>
      <c r="J27" s="4">
        <v>90.8</v>
      </c>
      <c r="K27" s="4">
        <v>95.2</v>
      </c>
      <c r="L27" s="4">
        <v>88</v>
      </c>
      <c r="M27" s="5">
        <v>93.9</v>
      </c>
    </row>
    <row r="28" spans="1:13" x14ac:dyDescent="0.3">
      <c r="A28" s="29">
        <f>SUM(A27+1)</f>
        <v>27</v>
      </c>
      <c r="B28" s="20" t="s">
        <v>35</v>
      </c>
      <c r="C28" s="4">
        <v>25</v>
      </c>
      <c r="D28" s="4">
        <v>98.2</v>
      </c>
      <c r="E28">
        <v>52186</v>
      </c>
      <c r="F28" s="8">
        <f>SUM(E28/2080)</f>
        <v>25.089423076923076</v>
      </c>
      <c r="G28" s="13">
        <f>SUM(D28/F28)</f>
        <v>3.9139999233510907</v>
      </c>
      <c r="H28" s="4">
        <v>99.8</v>
      </c>
      <c r="I28" s="4">
        <v>95</v>
      </c>
      <c r="J28" s="4">
        <v>103.3</v>
      </c>
      <c r="K28" s="4">
        <v>93.5</v>
      </c>
      <c r="L28" s="4">
        <v>96.8</v>
      </c>
      <c r="M28" s="5">
        <v>101</v>
      </c>
    </row>
    <row r="29" spans="1:13" x14ac:dyDescent="0.3">
      <c r="A29" s="29">
        <f t="shared" si="0"/>
        <v>28</v>
      </c>
      <c r="B29" s="20" t="s">
        <v>47</v>
      </c>
      <c r="C29" s="4">
        <v>37</v>
      </c>
      <c r="D29" s="4">
        <v>109.3</v>
      </c>
      <c r="E29">
        <v>58045</v>
      </c>
      <c r="F29" s="8">
        <f>SUM(E29/2080)</f>
        <v>27.90625</v>
      </c>
      <c r="G29" s="13">
        <f>SUM(D29/F29)</f>
        <v>3.9166853303471445</v>
      </c>
      <c r="H29" s="4">
        <v>114.2</v>
      </c>
      <c r="I29" s="4">
        <v>106.9</v>
      </c>
      <c r="J29" s="4">
        <v>97.4</v>
      </c>
      <c r="K29" s="4">
        <v>115</v>
      </c>
      <c r="L29" s="4">
        <v>117.1</v>
      </c>
      <c r="M29" s="5">
        <v>103.8</v>
      </c>
    </row>
    <row r="30" spans="1:13" x14ac:dyDescent="0.3">
      <c r="A30" s="29">
        <f t="shared" si="0"/>
        <v>29</v>
      </c>
      <c r="B30" s="20" t="s">
        <v>10</v>
      </c>
      <c r="C30" s="4">
        <v>3</v>
      </c>
      <c r="D30" s="4">
        <v>88.4</v>
      </c>
      <c r="E30" s="6">
        <v>46936</v>
      </c>
      <c r="F30" s="8">
        <f>SUM(E30/2080)</f>
        <v>22.565384615384616</v>
      </c>
      <c r="G30" s="13">
        <f>SUM(D30/F30)</f>
        <v>3.9175046872336798</v>
      </c>
      <c r="H30" s="4">
        <v>96.5</v>
      </c>
      <c r="I30" s="4">
        <v>76.400000000000006</v>
      </c>
      <c r="J30" s="4">
        <v>90.9</v>
      </c>
      <c r="K30" s="4">
        <v>91.1</v>
      </c>
      <c r="L30" s="4">
        <v>85.9</v>
      </c>
      <c r="M30" s="5">
        <v>91.2</v>
      </c>
    </row>
    <row r="31" spans="1:13" x14ac:dyDescent="0.3">
      <c r="A31" s="29">
        <f t="shared" si="0"/>
        <v>30</v>
      </c>
      <c r="B31" s="20" t="s">
        <v>8</v>
      </c>
      <c r="C31" s="4">
        <v>1</v>
      </c>
      <c r="D31" s="4">
        <v>85.7</v>
      </c>
      <c r="E31" s="6">
        <v>45464</v>
      </c>
      <c r="F31" s="8">
        <f>SUM(E31/2080)</f>
        <v>21.857692307692307</v>
      </c>
      <c r="G31" s="13">
        <f>SUM(D31/F31)</f>
        <v>3.9208164701742039</v>
      </c>
      <c r="H31" s="4">
        <v>91.4</v>
      </c>
      <c r="I31" s="4">
        <v>70.8</v>
      </c>
      <c r="J31" s="4">
        <v>91.6</v>
      </c>
      <c r="K31" s="4">
        <v>90.6</v>
      </c>
      <c r="L31" s="4">
        <v>91.4</v>
      </c>
      <c r="M31" s="5">
        <v>94.2</v>
      </c>
    </row>
    <row r="32" spans="1:13" x14ac:dyDescent="0.3">
      <c r="A32" s="29">
        <f t="shared" si="0"/>
        <v>31</v>
      </c>
      <c r="B32" s="20" t="s">
        <v>52</v>
      </c>
      <c r="C32" s="4">
        <v>42</v>
      </c>
      <c r="D32" s="4">
        <v>122.5</v>
      </c>
      <c r="E32" s="16">
        <v>64092</v>
      </c>
      <c r="F32" s="8">
        <f>SUM(E32/2080)</f>
        <v>30.813461538461539</v>
      </c>
      <c r="G32" s="13">
        <f>SUM(D32/F32)</f>
        <v>3.9755351681957185</v>
      </c>
      <c r="H32" s="4">
        <v>118.1</v>
      </c>
      <c r="I32" s="4">
        <v>142.1</v>
      </c>
      <c r="J32" s="4">
        <v>102.3</v>
      </c>
      <c r="K32" s="4">
        <v>121.2</v>
      </c>
      <c r="L32" s="4">
        <v>111</v>
      </c>
      <c r="M32" s="5">
        <v>109.4</v>
      </c>
    </row>
    <row r="33" spans="1:13" x14ac:dyDescent="0.3">
      <c r="A33" s="29">
        <f t="shared" si="0"/>
        <v>32</v>
      </c>
      <c r="B33" s="20" t="s">
        <v>50</v>
      </c>
      <c r="C33" s="4">
        <v>40</v>
      </c>
      <c r="D33" s="4">
        <v>118.7</v>
      </c>
      <c r="E33">
        <v>61515</v>
      </c>
      <c r="F33" s="8">
        <f>SUM(E33/2080)</f>
        <v>29.57451923076923</v>
      </c>
      <c r="G33" s="13">
        <f>SUM(D33/F33)</f>
        <v>4.0135901812566042</v>
      </c>
      <c r="H33" s="4">
        <v>105.8</v>
      </c>
      <c r="I33" s="4">
        <v>144.1</v>
      </c>
      <c r="J33" s="4">
        <v>110.8</v>
      </c>
      <c r="K33" s="4">
        <v>117.6</v>
      </c>
      <c r="L33" s="4">
        <v>102.7</v>
      </c>
      <c r="M33" s="5">
        <v>108.1</v>
      </c>
    </row>
    <row r="34" spans="1:13" x14ac:dyDescent="0.3">
      <c r="A34" s="29">
        <f t="shared" si="0"/>
        <v>33</v>
      </c>
      <c r="B34" s="20" t="s">
        <v>57</v>
      </c>
      <c r="C34" s="4">
        <v>47</v>
      </c>
      <c r="D34" s="4">
        <v>133.80000000000001</v>
      </c>
      <c r="E34" s="14">
        <v>69209</v>
      </c>
      <c r="F34" s="8">
        <f>SUM(E34/2080)</f>
        <v>33.273557692307691</v>
      </c>
      <c r="G34" s="13">
        <f>SUM(D34/F34)</f>
        <v>4.0212111141614537</v>
      </c>
      <c r="H34" s="4">
        <v>120.4</v>
      </c>
      <c r="I34" s="4">
        <v>174.4</v>
      </c>
      <c r="J34" s="4">
        <v>111.9</v>
      </c>
      <c r="K34" s="4">
        <v>111.6</v>
      </c>
      <c r="L34" s="4">
        <v>120.8</v>
      </c>
      <c r="M34" s="5">
        <v>113.9</v>
      </c>
    </row>
    <row r="35" spans="1:13" x14ac:dyDescent="0.3">
      <c r="A35" s="29">
        <f t="shared" si="0"/>
        <v>34</v>
      </c>
      <c r="B35" s="20" t="s">
        <v>24</v>
      </c>
      <c r="C35" s="4">
        <v>14</v>
      </c>
      <c r="D35" s="4">
        <v>91.8</v>
      </c>
      <c r="E35" s="14">
        <v>47017</v>
      </c>
      <c r="F35" s="8">
        <f>SUM(E35/2080)</f>
        <v>22.604326923076922</v>
      </c>
      <c r="G35" s="13">
        <f>SUM(D35/F35)</f>
        <v>4.0611693642724971</v>
      </c>
      <c r="H35" s="4">
        <v>99.4</v>
      </c>
      <c r="I35" s="4">
        <v>80.900000000000006</v>
      </c>
      <c r="J35" s="4">
        <v>98.3</v>
      </c>
      <c r="K35" s="4">
        <v>96.2</v>
      </c>
      <c r="L35" s="4">
        <v>90.9</v>
      </c>
      <c r="M35" s="5">
        <v>88.9</v>
      </c>
    </row>
    <row r="36" spans="1:13" x14ac:dyDescent="0.3">
      <c r="A36" s="29">
        <f t="shared" si="0"/>
        <v>35</v>
      </c>
      <c r="B36" s="20" t="s">
        <v>31</v>
      </c>
      <c r="C36" s="4">
        <v>21</v>
      </c>
      <c r="D36" s="4">
        <v>94.7</v>
      </c>
      <c r="E36" s="16">
        <v>48271</v>
      </c>
      <c r="F36" s="8">
        <f>SUM(E36/2080)</f>
        <v>23.207211538461539</v>
      </c>
      <c r="G36" s="13">
        <f>SUM(D36/F36)</f>
        <v>4.0806281204035546</v>
      </c>
      <c r="H36" s="4">
        <v>103.1</v>
      </c>
      <c r="I36" s="4">
        <v>88.6</v>
      </c>
      <c r="J36" s="4">
        <v>87.1</v>
      </c>
      <c r="K36" s="4">
        <v>89.3</v>
      </c>
      <c r="L36" s="4">
        <v>91.6</v>
      </c>
      <c r="M36" s="5">
        <v>96</v>
      </c>
    </row>
    <row r="37" spans="1:13" x14ac:dyDescent="0.3">
      <c r="A37" s="29">
        <f t="shared" si="0"/>
        <v>36</v>
      </c>
      <c r="B37" s="20" t="s">
        <v>36</v>
      </c>
      <c r="C37" s="4">
        <v>26</v>
      </c>
      <c r="D37" s="4">
        <v>98.3</v>
      </c>
      <c r="E37" s="16">
        <v>49579</v>
      </c>
      <c r="F37" s="8">
        <f>SUM(E37/2080)</f>
        <v>23.836057692307691</v>
      </c>
      <c r="G37" s="13">
        <f>SUM(D37/F37)</f>
        <v>4.1240041146453139</v>
      </c>
      <c r="H37" s="4">
        <v>104.7</v>
      </c>
      <c r="I37" s="4">
        <v>87.4</v>
      </c>
      <c r="J37" s="4">
        <v>92.7</v>
      </c>
      <c r="K37" s="4">
        <v>108.4</v>
      </c>
      <c r="L37" s="4">
        <v>101</v>
      </c>
      <c r="M37" s="5">
        <v>101.8</v>
      </c>
    </row>
    <row r="38" spans="1:13" x14ac:dyDescent="0.3">
      <c r="A38" s="29">
        <f t="shared" si="0"/>
        <v>37</v>
      </c>
      <c r="B38" s="20" t="s">
        <v>40</v>
      </c>
      <c r="C38" s="4">
        <v>30</v>
      </c>
      <c r="D38" s="4">
        <v>98.9</v>
      </c>
      <c r="E38" s="16">
        <v>49834</v>
      </c>
      <c r="F38" s="8">
        <f>SUM(E38/2080)</f>
        <v>23.958653846153847</v>
      </c>
      <c r="G38" s="13">
        <f>SUM(D38/F38)</f>
        <v>4.1279447766585067</v>
      </c>
      <c r="H38" s="4">
        <v>98.2</v>
      </c>
      <c r="I38" s="4">
        <v>96.1</v>
      </c>
      <c r="J38" s="4">
        <v>99.2</v>
      </c>
      <c r="K38" s="4">
        <v>101.3</v>
      </c>
      <c r="L38" s="4">
        <v>95.5</v>
      </c>
      <c r="M38" s="5">
        <v>106.2</v>
      </c>
    </row>
    <row r="39" spans="1:13" x14ac:dyDescent="0.3">
      <c r="A39" s="29">
        <f t="shared" si="0"/>
        <v>38</v>
      </c>
      <c r="B39" s="20" t="s">
        <v>44</v>
      </c>
      <c r="C39" s="4">
        <v>34</v>
      </c>
      <c r="D39" s="4">
        <v>105.5</v>
      </c>
      <c r="E39" s="16">
        <v>52922</v>
      </c>
      <c r="F39" s="8">
        <f>SUM(E39/2080)</f>
        <v>25.443269230769232</v>
      </c>
      <c r="G39" s="13">
        <f>SUM(D39/F39)</f>
        <v>4.1464797248781222</v>
      </c>
      <c r="H39" s="4">
        <v>100.2</v>
      </c>
      <c r="I39" s="4">
        <v>120.7</v>
      </c>
      <c r="J39" s="4">
        <v>104.8</v>
      </c>
      <c r="K39" s="4">
        <v>86.2</v>
      </c>
      <c r="L39" s="4">
        <v>102.2</v>
      </c>
      <c r="M39" s="5">
        <v>100.6</v>
      </c>
    </row>
    <row r="40" spans="1:13" x14ac:dyDescent="0.3">
      <c r="A40" s="29">
        <f>SUM(A39+1)</f>
        <v>39</v>
      </c>
      <c r="B40" s="20" t="s">
        <v>39</v>
      </c>
      <c r="C40" s="4">
        <v>29</v>
      </c>
      <c r="D40" s="4">
        <v>98.7</v>
      </c>
      <c r="E40" s="16">
        <v>49331</v>
      </c>
      <c r="F40" s="8">
        <f>SUM(E40/2080)</f>
        <v>23.716826923076923</v>
      </c>
      <c r="G40" s="13">
        <f>SUM(D40/F40)</f>
        <v>4.1616022379436863</v>
      </c>
      <c r="H40" s="4">
        <v>98.7</v>
      </c>
      <c r="I40" s="4">
        <v>94.4</v>
      </c>
      <c r="J40" s="4">
        <v>104.1</v>
      </c>
      <c r="K40" s="4">
        <v>92</v>
      </c>
      <c r="L40" s="4">
        <v>111.8</v>
      </c>
      <c r="M40" s="5">
        <v>105.1</v>
      </c>
    </row>
    <row r="41" spans="1:13" x14ac:dyDescent="0.3">
      <c r="A41" s="29">
        <f t="shared" si="0"/>
        <v>40</v>
      </c>
      <c r="B41" s="20" t="s">
        <v>55</v>
      </c>
      <c r="C41" s="4">
        <v>45</v>
      </c>
      <c r="D41" s="4">
        <v>131.19999999999999</v>
      </c>
      <c r="E41" s="16">
        <v>65547</v>
      </c>
      <c r="F41" s="8">
        <f>SUM(E41/2080)</f>
        <v>31.512980769230769</v>
      </c>
      <c r="G41" s="13">
        <f>SUM(D41/F41)</f>
        <v>4.16336369322776</v>
      </c>
      <c r="H41" s="4">
        <v>112.9</v>
      </c>
      <c r="I41" s="4">
        <v>182.2</v>
      </c>
      <c r="J41" s="4">
        <v>116.8</v>
      </c>
      <c r="K41" s="4">
        <v>88.1</v>
      </c>
      <c r="L41" s="4">
        <v>111.2</v>
      </c>
      <c r="M41" s="5">
        <v>112.3</v>
      </c>
    </row>
    <row r="42" spans="1:13" x14ac:dyDescent="0.3">
      <c r="A42" s="29">
        <f t="shared" si="0"/>
        <v>41</v>
      </c>
      <c r="B42" s="20" t="s">
        <v>51</v>
      </c>
      <c r="C42" s="4">
        <v>41</v>
      </c>
      <c r="D42" s="4">
        <v>122.5</v>
      </c>
      <c r="E42">
        <v>61120</v>
      </c>
      <c r="F42" s="8">
        <f>SUM(E42/2080)</f>
        <v>29.384615384615383</v>
      </c>
      <c r="G42" s="13">
        <f>SUM(D42/F42)</f>
        <v>4.1688481675392675</v>
      </c>
      <c r="H42" s="4">
        <v>110.9</v>
      </c>
      <c r="I42" s="4">
        <v>155</v>
      </c>
      <c r="J42" s="4">
        <v>110.3</v>
      </c>
      <c r="K42" s="4">
        <v>107</v>
      </c>
      <c r="L42" s="4">
        <v>105.1</v>
      </c>
      <c r="M42" s="5">
        <v>105.4</v>
      </c>
    </row>
    <row r="43" spans="1:13" x14ac:dyDescent="0.3">
      <c r="A43" s="29">
        <f t="shared" si="0"/>
        <v>42</v>
      </c>
      <c r="B43" s="20" t="s">
        <v>37</v>
      </c>
      <c r="C43" s="4">
        <v>27</v>
      </c>
      <c r="D43" s="4">
        <v>98.5</v>
      </c>
      <c r="E43" s="16">
        <v>48966</v>
      </c>
      <c r="F43" s="8">
        <f>SUM(E43/2080)</f>
        <v>23.541346153846153</v>
      </c>
      <c r="G43" s="13">
        <f>SUM(D43/F43)</f>
        <v>4.1841277621206556</v>
      </c>
      <c r="H43" s="4">
        <v>99</v>
      </c>
      <c r="I43" s="4">
        <v>100.5</v>
      </c>
      <c r="J43" s="4">
        <v>92.3</v>
      </c>
      <c r="K43" s="4">
        <v>92.2</v>
      </c>
      <c r="L43" s="4">
        <v>105.1</v>
      </c>
      <c r="M43" s="5">
        <v>99.4</v>
      </c>
    </row>
    <row r="44" spans="1:13" x14ac:dyDescent="0.3">
      <c r="A44" s="29">
        <f t="shared" si="0"/>
        <v>43</v>
      </c>
      <c r="B44" s="20" t="s">
        <v>43</v>
      </c>
      <c r="C44" s="4">
        <v>33</v>
      </c>
      <c r="D44" s="4">
        <v>104</v>
      </c>
      <c r="E44">
        <v>51002</v>
      </c>
      <c r="F44" s="8">
        <f>SUM(E44/2080)</f>
        <v>24.520192307692309</v>
      </c>
      <c r="G44" s="13">
        <f>SUM(D44/F44)</f>
        <v>4.2414022979491</v>
      </c>
      <c r="H44" s="4">
        <v>104.6</v>
      </c>
      <c r="I44" s="4">
        <v>110.5</v>
      </c>
      <c r="J44" s="4">
        <v>95.4</v>
      </c>
      <c r="K44" s="4">
        <v>86.6</v>
      </c>
      <c r="L44" s="4">
        <v>105.4</v>
      </c>
      <c r="M44" s="5">
        <v>105.5</v>
      </c>
    </row>
    <row r="45" spans="1:13" x14ac:dyDescent="0.3">
      <c r="A45" s="29">
        <f t="shared" si="0"/>
        <v>44</v>
      </c>
      <c r="B45" s="20" t="s">
        <v>49</v>
      </c>
      <c r="C45" s="4">
        <v>39</v>
      </c>
      <c r="D45" s="4">
        <v>117.2</v>
      </c>
      <c r="E45" s="14">
        <v>55950</v>
      </c>
      <c r="F45" s="8">
        <f>SUM(E45/2080)</f>
        <v>26.89903846153846</v>
      </c>
      <c r="G45" s="13">
        <f>SUM(D45/F45)</f>
        <v>4.357033065236819</v>
      </c>
      <c r="H45" s="4">
        <v>117.7</v>
      </c>
      <c r="I45" s="4">
        <v>125.4</v>
      </c>
      <c r="J45" s="4">
        <v>104.6</v>
      </c>
      <c r="K45" s="4">
        <v>113.5</v>
      </c>
      <c r="L45" s="4">
        <v>116.6</v>
      </c>
      <c r="M45" s="5">
        <v>109.6</v>
      </c>
    </row>
    <row r="46" spans="1:13" x14ac:dyDescent="0.3">
      <c r="A46" s="29">
        <f t="shared" si="0"/>
        <v>45</v>
      </c>
      <c r="B46" s="20" t="s">
        <v>13</v>
      </c>
      <c r="C46" s="4">
        <v>6</v>
      </c>
      <c r="D46" s="4">
        <v>89.5</v>
      </c>
      <c r="E46" s="6">
        <v>42433</v>
      </c>
      <c r="F46" s="8">
        <f>SUM(E46/2080)</f>
        <v>20.400480769230768</v>
      </c>
      <c r="G46" s="13">
        <f>SUM(D46/F46)</f>
        <v>4.387151509438409</v>
      </c>
      <c r="H46" s="4">
        <v>97</v>
      </c>
      <c r="I46" s="4">
        <v>72.400000000000006</v>
      </c>
      <c r="J46" s="4">
        <v>92.1</v>
      </c>
      <c r="K46" s="4">
        <v>104.6</v>
      </c>
      <c r="L46" s="4">
        <v>87.9</v>
      </c>
      <c r="M46" s="5">
        <v>96</v>
      </c>
    </row>
    <row r="47" spans="1:13" x14ac:dyDescent="0.3">
      <c r="A47" s="29">
        <f t="shared" si="0"/>
        <v>46</v>
      </c>
      <c r="B47" s="20" t="s">
        <v>53</v>
      </c>
      <c r="C47" s="4">
        <v>43</v>
      </c>
      <c r="D47" s="4">
        <v>128.80000000000001</v>
      </c>
      <c r="E47" s="16">
        <v>60539</v>
      </c>
      <c r="F47" s="8">
        <f>SUM(E47/2080)</f>
        <v>29.105288461538461</v>
      </c>
      <c r="G47" s="13">
        <f>SUM(D47/F47)</f>
        <v>4.4253126084011969</v>
      </c>
      <c r="H47" s="4">
        <v>121.5</v>
      </c>
      <c r="I47" s="4">
        <v>155.4</v>
      </c>
      <c r="J47" s="4">
        <v>116.3</v>
      </c>
      <c r="K47" s="4">
        <v>113.7</v>
      </c>
      <c r="L47" s="4">
        <v>118.8</v>
      </c>
      <c r="M47" s="5">
        <v>111.1</v>
      </c>
    </row>
    <row r="48" spans="1:13" x14ac:dyDescent="0.3">
      <c r="A48" s="29">
        <f t="shared" si="0"/>
        <v>47</v>
      </c>
      <c r="B48" s="20" t="s">
        <v>56</v>
      </c>
      <c r="C48" s="4">
        <v>46</v>
      </c>
      <c r="D48" s="4">
        <v>131.30000000000001</v>
      </c>
      <c r="E48" s="6">
        <v>61546</v>
      </c>
      <c r="F48" s="8">
        <f>SUM(E48/2080)</f>
        <v>29.589423076923076</v>
      </c>
      <c r="G48" s="13">
        <f>SUM(D48/F48)</f>
        <v>4.4373964189386808</v>
      </c>
      <c r="H48" s="4">
        <v>109</v>
      </c>
      <c r="I48" s="4">
        <v>189.9</v>
      </c>
      <c r="J48" s="4">
        <v>106.7</v>
      </c>
      <c r="K48" s="4">
        <v>105.9</v>
      </c>
      <c r="L48" s="4">
        <v>91.1</v>
      </c>
      <c r="M48" s="5">
        <v>107.6</v>
      </c>
    </row>
    <row r="49" spans="1:13" x14ac:dyDescent="0.3">
      <c r="A49" s="29">
        <f t="shared" si="0"/>
        <v>48</v>
      </c>
      <c r="B49" s="20" t="s">
        <v>54</v>
      </c>
      <c r="C49" s="4">
        <v>44</v>
      </c>
      <c r="D49" s="4">
        <v>130.6</v>
      </c>
      <c r="E49" s="16">
        <v>60793</v>
      </c>
      <c r="F49" s="8">
        <f>SUM(E49/2080)</f>
        <v>29.227403846153845</v>
      </c>
      <c r="G49" s="13">
        <f>SUM(D49/F49)</f>
        <v>4.468409191847746</v>
      </c>
      <c r="H49" s="4">
        <v>117</v>
      </c>
      <c r="I49" s="4">
        <v>138.1</v>
      </c>
      <c r="J49" s="4">
        <v>119.8</v>
      </c>
      <c r="K49" s="4">
        <v>150.80000000000001</v>
      </c>
      <c r="L49" s="4">
        <v>146.30000000000001</v>
      </c>
      <c r="M49" s="5">
        <v>138.80000000000001</v>
      </c>
    </row>
    <row r="50" spans="1:13" x14ac:dyDescent="0.3">
      <c r="A50" s="29">
        <f t="shared" si="0"/>
        <v>49</v>
      </c>
      <c r="B50" s="20" t="s">
        <v>58</v>
      </c>
      <c r="C50" s="4">
        <v>48</v>
      </c>
      <c r="D50" s="4">
        <v>135.69999999999999</v>
      </c>
      <c r="E50" s="16">
        <v>62559</v>
      </c>
      <c r="F50" s="8">
        <f>SUM(E50/2080)</f>
        <v>30.076442307692307</v>
      </c>
      <c r="G50" s="13">
        <f>SUM(D50/F50)</f>
        <v>4.5118368260362214</v>
      </c>
      <c r="H50" s="4">
        <v>112.7</v>
      </c>
      <c r="I50" s="4">
        <v>197.1</v>
      </c>
      <c r="J50" s="4">
        <v>107.9</v>
      </c>
      <c r="K50" s="4">
        <v>105.5</v>
      </c>
      <c r="L50" s="4">
        <v>103.9</v>
      </c>
      <c r="M50" s="5">
        <v>110.6</v>
      </c>
    </row>
    <row r="51" spans="1:13" x14ac:dyDescent="0.3">
      <c r="A51" s="29">
        <f t="shared" si="0"/>
        <v>50</v>
      </c>
      <c r="B51" s="20" t="s">
        <v>60</v>
      </c>
      <c r="C51" s="4">
        <v>50</v>
      </c>
      <c r="D51" s="4">
        <v>162.9</v>
      </c>
      <c r="E51" s="16">
        <v>70019</v>
      </c>
      <c r="F51" s="8">
        <f>SUM(E51/2080)</f>
        <v>33.662980769230771</v>
      </c>
      <c r="G51" s="13">
        <f>SUM(D51/F51)</f>
        <v>4.8391436610062986</v>
      </c>
      <c r="H51" s="4">
        <v>127.7</v>
      </c>
      <c r="I51" s="4">
        <v>268.2</v>
      </c>
      <c r="J51" s="4">
        <v>102.7</v>
      </c>
      <c r="K51" s="4">
        <v>115.6</v>
      </c>
      <c r="L51" s="4">
        <v>99.6</v>
      </c>
      <c r="M51" s="5">
        <v>116.9</v>
      </c>
    </row>
    <row r="52" spans="1:13" x14ac:dyDescent="0.3">
      <c r="A52" s="30">
        <f t="shared" si="0"/>
        <v>51</v>
      </c>
      <c r="B52" s="20" t="s">
        <v>61</v>
      </c>
      <c r="C52" s="4">
        <v>51</v>
      </c>
      <c r="D52" s="4">
        <v>190.1</v>
      </c>
      <c r="E52" s="14">
        <v>69962</v>
      </c>
      <c r="F52" s="8">
        <f>SUM(E52/2080)</f>
        <v>33.635576923076925</v>
      </c>
      <c r="G52" s="13">
        <f>SUM(D52/F52)</f>
        <v>5.6517538092107138</v>
      </c>
      <c r="H52" s="4">
        <v>124.2</v>
      </c>
      <c r="I52" s="4">
        <v>311</v>
      </c>
      <c r="J52" s="4">
        <v>140.69999999999999</v>
      </c>
      <c r="K52" s="4">
        <v>172.1</v>
      </c>
      <c r="L52" s="4">
        <v>116.3</v>
      </c>
      <c r="M52" s="5">
        <v>165.9</v>
      </c>
    </row>
    <row r="53" spans="1:13" x14ac:dyDescent="0.3">
      <c r="F53" s="8"/>
    </row>
  </sheetData>
  <sortState xmlns:xlrd2="http://schemas.microsoft.com/office/spreadsheetml/2017/richdata2" ref="B2:M57">
    <sortCondition ref="G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jones</dc:creator>
  <cp:lastModifiedBy>ron jones</cp:lastModifiedBy>
  <dcterms:created xsi:type="dcterms:W3CDTF">2019-05-19T21:38:22Z</dcterms:created>
  <dcterms:modified xsi:type="dcterms:W3CDTF">2019-05-20T02:19:38Z</dcterms:modified>
</cp:coreProperties>
</file>